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NCTPC\"/>
    </mc:Choice>
  </mc:AlternateContent>
  <xr:revisionPtr revIDLastSave="0" documentId="8_{429F18D2-EABE-4678-96E5-729DDC67A9DC}" xr6:coauthVersionLast="47" xr6:coauthVersionMax="47" xr10:uidLastSave="{00000000-0000-0000-0000-000000000000}"/>
  <bookViews>
    <workbookView xWindow="-120" yWindow="-120" windowWidth="29040" windowHeight="15720" xr2:uid="{AB9A1A2D-F529-4313-A923-E388B00597AE}"/>
  </bookViews>
  <sheets>
    <sheet name="BranchViol" sheetId="2" r:id="rId1"/>
    <sheet name="Projects to Add to Plan" sheetId="4" r:id="rId2"/>
  </sheets>
  <externalReferences>
    <externalReference r:id="rId3"/>
  </externalReferences>
  <definedNames>
    <definedName name="_xlnm._FilterDatabase" localSheetId="0" hidden="1">BranchViol!$A$1:$H$9</definedName>
    <definedName name="_xlnm._FilterDatabase" localSheetId="1" hidden="1">'Projects to Add to Plan'!$A$1:$D$6</definedName>
    <definedName name="DropList">'[1]Drop Down List'!$A$2:$A$41</definedName>
    <definedName name="_xlnm.Print_Titles" localSheetId="1">'Projects to Add to Plan'!$1:$1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</calcChain>
</file>

<file path=xl/sharedStrings.xml><?xml version="1.0" encoding="utf-8"?>
<sst xmlns="http://schemas.openxmlformats.org/spreadsheetml/2006/main" count="56" uniqueCount="36">
  <si>
    <t xml:space="preserve">304662 FLO SUB230TT  230  304659 FLOSUB115WTT  115  1  </t>
  </si>
  <si>
    <t>nctpc35w_br2dn</t>
  </si>
  <si>
    <t xml:space="preserve"> 340/345</t>
  </si>
  <si>
    <t xml:space="preserve">304070 PERSON230 TT  230  316281 AC2-100 TAP   230  1  </t>
  </si>
  <si>
    <t>nctpc30w</t>
  </si>
  <si>
    <t xml:space="preserve">304688 GOLD TAP      115  304694 KINGS HWY     115  1  </t>
  </si>
  <si>
    <t>nctpc30w_rob2dn</t>
  </si>
  <si>
    <t>nctpc35w_rob2dn</t>
  </si>
  <si>
    <t xml:space="preserve">304694 KINGS HWY     115  304696 SHAW AFB TAP  115  1  </t>
  </si>
  <si>
    <t>Final AC %Loading</t>
  </si>
  <si>
    <t>Cont Flow (MVA)</t>
  </si>
  <si>
    <t>Rate Cont (MVA)</t>
  </si>
  <si>
    <t>Areas</t>
  </si>
  <si>
    <t>Monitored Facility</t>
  </si>
  <si>
    <t>BLCKNICKL-SUMMRTN230_&amp;_SUMT-WATEREE230</t>
  </si>
  <si>
    <t>SMTCONT-BLCKNICKL_&amp;_SUMT-WATEREE230</t>
  </si>
  <si>
    <t>FLOSUB230TT-FLOSUB115ETT-230-115-#2</t>
  </si>
  <si>
    <t>WAKE500_CB41</t>
  </si>
  <si>
    <t>Case</t>
  </si>
  <si>
    <t>Contingency Name</t>
  </si>
  <si>
    <t>Solution</t>
  </si>
  <si>
    <t>Existing project to reconductor Kings Hwy - Shaw Field - Eastover sections, raise Gold Kist Tap - Str #427 to 212F</t>
  </si>
  <si>
    <t xml:space="preserve">Existing project to reconductor the 397.5 ACSR portion (5.82 miles) of Sumter Gold Kist Tap - Sumter Kings Hwy section of Sumter - Eastover 115kV line </t>
  </si>
  <si>
    <t>Monitor. Only 95.14% loaded</t>
  </si>
  <si>
    <t xml:space="preserve">Existing project to upgrade CT ratio and relay settings to get 336 MVA rating for Florence 230/115kV transformer #1 </t>
  </si>
  <si>
    <t>Project</t>
  </si>
  <si>
    <t>Region</t>
  </si>
  <si>
    <t>ISD</t>
  </si>
  <si>
    <t>Estimated Cost</t>
  </si>
  <si>
    <t>DEP</t>
  </si>
  <si>
    <t>DEP Total Estimated Cost</t>
  </si>
  <si>
    <t>Barnard Creek – Castle Hayne 230kV East line, Upgrade switches 38A-1, 38A-2 to 3000 A and 41B-3 to 2000 A</t>
  </si>
  <si>
    <t xml:space="preserve">Method-DPC East Durham 230 kV line upgrade line switches and terminal equipment at both ends to allow full line conductor 2546 A cold winter rating </t>
  </si>
  <si>
    <t xml:space="preserve">Wake-Zebulon 230kV line, Upgrade CT ratios and relay settings at Wake, upgrade line switch 42-1, and upgrade CT ratios and relay settings at Zebulon 230, all to 3000 A </t>
  </si>
  <si>
    <t>Brunswick 1 - Barnard Creek 230kV line, Upgrade OOS relays, CT ratios, line trap, and line switches to allow us of 2806 A line conductor 32F CW rating</t>
  </si>
  <si>
    <t>Brunswick 2 - Town Creek 230kV line, Upgrade OOS relay to at least 2000 A, preferably 3000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</si>
</sst>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onsolas"/>
      <family val="3"/>
    </font>
    <font>
      <b/>
      <sz val="11"/>
      <color theme="1"/>
      <name val="Consolas"/>
      <family val="3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2" fillId="0" borderId="0" xfId="1" applyFont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</cellXfs>
  <cellStyles count="2">
    <cellStyle name="Normal" xfId="0" builtinId="0"/>
    <cellStyle name="Normal 2" xfId="1" xr:uid="{1FA0B802-D08B-44E6-81F9-1DD494F7184A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TPC\2024%20Study\Results\Local%20Economic\ctpc34w_DUKCPLE-PJM\ctpc34w_DUKCPLE-PJM.xlsm" TargetMode="External"/><Relationship Id="rId1" Type="http://schemas.openxmlformats.org/officeDocument/2006/relationships/externalLinkPath" Target="file:///Q:\CTPC\2024%20Study\Results\Local%20Economic\ctpc34w_DUKCPLE-PJM\ctpc34w_DUKCPLE-PJ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Facility Ratings"/>
      <sheetName val="Summary SORT"/>
      <sheetName val="Summary"/>
      <sheetName val="P01"/>
      <sheetName val="P2"/>
      <sheetName val="P3"/>
      <sheetName val="P4"/>
      <sheetName val="P5"/>
      <sheetName val="P6"/>
      <sheetName val="P7"/>
      <sheetName val="Bus List"/>
      <sheetName val="Study Case Dispatches"/>
      <sheetName val="P5 Protection Redundancy Review"/>
      <sheetName val="Drop Down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2E2F9-1AD5-402C-BAE8-4603E6C100A3}">
  <dimension ref="A1:H9"/>
  <sheetViews>
    <sheetView tabSelected="1" workbookViewId="0">
      <pane ySplit="1" topLeftCell="A2" activePane="bottomLeft" state="frozen"/>
      <selection pane="bottomLeft" activeCell="N13" sqref="N12:N13"/>
    </sheetView>
  </sheetViews>
  <sheetFormatPr defaultRowHeight="15" x14ac:dyDescent="0.25"/>
  <cols>
    <col min="1" max="1" width="19.42578125" style="1" customWidth="1"/>
    <col min="2" max="2" width="65.42578125" style="1" bestFit="1" customWidth="1"/>
    <col min="3" max="3" width="10.140625" style="2" customWidth="1"/>
    <col min="4" max="4" width="9" style="1" bestFit="1" customWidth="1"/>
    <col min="5" max="5" width="52.42578125" style="1" customWidth="1"/>
    <col min="6" max="6" width="9" style="1" bestFit="1" customWidth="1"/>
    <col min="7" max="7" width="12.42578125" style="1" bestFit="1" customWidth="1"/>
    <col min="8" max="8" width="13.7109375" style="1" customWidth="1"/>
    <col min="9" max="16384" width="9.140625" style="1"/>
  </cols>
  <sheetData>
    <row r="1" spans="1:8" s="3" customFormat="1" ht="45" x14ac:dyDescent="0.25">
      <c r="A1" s="3" t="s">
        <v>18</v>
      </c>
      <c r="B1" s="3" t="s">
        <v>13</v>
      </c>
      <c r="C1" s="3" t="s">
        <v>12</v>
      </c>
      <c r="D1" s="3" t="s">
        <v>11</v>
      </c>
      <c r="E1" s="3" t="s">
        <v>19</v>
      </c>
      <c r="F1" s="3" t="s">
        <v>10</v>
      </c>
      <c r="G1" s="3" t="s">
        <v>9</v>
      </c>
      <c r="H1" s="3" t="s">
        <v>20</v>
      </c>
    </row>
    <row r="2" spans="1:8" x14ac:dyDescent="0.25">
      <c r="A2" s="1" t="s">
        <v>7</v>
      </c>
      <c r="B2" s="1" t="s">
        <v>8</v>
      </c>
      <c r="C2" s="2">
        <v>340</v>
      </c>
      <c r="D2" s="1">
        <v>169</v>
      </c>
      <c r="E2" s="1" t="s">
        <v>14</v>
      </c>
      <c r="F2" s="1">
        <v>169</v>
      </c>
      <c r="G2" s="1">
        <v>99.98</v>
      </c>
      <c r="H2" s="1" t="s">
        <v>21</v>
      </c>
    </row>
    <row r="3" spans="1:8" x14ac:dyDescent="0.25">
      <c r="A3" s="1" t="s">
        <v>7</v>
      </c>
      <c r="B3" s="1" t="s">
        <v>5</v>
      </c>
      <c r="C3" s="2">
        <v>340</v>
      </c>
      <c r="D3" s="1">
        <v>169</v>
      </c>
      <c r="E3" s="1" t="s">
        <v>14</v>
      </c>
      <c r="F3" s="1">
        <v>167</v>
      </c>
      <c r="G3" s="1">
        <v>98.82</v>
      </c>
      <c r="H3" s="1" t="s">
        <v>22</v>
      </c>
    </row>
    <row r="4" spans="1:8" x14ac:dyDescent="0.25">
      <c r="A4" s="1" t="s">
        <v>7</v>
      </c>
      <c r="B4" s="1" t="s">
        <v>8</v>
      </c>
      <c r="C4" s="2">
        <v>340</v>
      </c>
      <c r="D4" s="1">
        <v>169</v>
      </c>
      <c r="E4" s="1" t="s">
        <v>15</v>
      </c>
      <c r="F4" s="1">
        <v>164.6</v>
      </c>
      <c r="G4" s="1">
        <v>97.37</v>
      </c>
      <c r="H4" s="1" t="s">
        <v>21</v>
      </c>
    </row>
    <row r="5" spans="1:8" x14ac:dyDescent="0.25">
      <c r="A5" s="1" t="s">
        <v>6</v>
      </c>
      <c r="B5" s="1" t="s">
        <v>8</v>
      </c>
      <c r="C5" s="2">
        <v>340</v>
      </c>
      <c r="D5" s="1">
        <v>169</v>
      </c>
      <c r="E5" s="1" t="s">
        <v>14</v>
      </c>
      <c r="F5" s="1">
        <v>163.1</v>
      </c>
      <c r="G5" s="1">
        <v>96.52</v>
      </c>
      <c r="H5" s="1" t="s">
        <v>21</v>
      </c>
    </row>
    <row r="6" spans="1:8" x14ac:dyDescent="0.25">
      <c r="A6" s="1" t="s">
        <v>7</v>
      </c>
      <c r="B6" s="1" t="s">
        <v>5</v>
      </c>
      <c r="C6" s="2">
        <v>340</v>
      </c>
      <c r="D6" s="1">
        <v>169</v>
      </c>
      <c r="E6" s="1" t="s">
        <v>15</v>
      </c>
      <c r="F6" s="1">
        <v>162.30000000000001</v>
      </c>
      <c r="G6" s="1">
        <v>96.05</v>
      </c>
      <c r="H6" s="1" t="s">
        <v>22</v>
      </c>
    </row>
    <row r="7" spans="1:8" x14ac:dyDescent="0.25">
      <c r="A7" s="1" t="s">
        <v>6</v>
      </c>
      <c r="B7" s="1" t="s">
        <v>5</v>
      </c>
      <c r="C7" s="2">
        <v>340</v>
      </c>
      <c r="D7" s="1">
        <v>169</v>
      </c>
      <c r="E7" s="1" t="s">
        <v>14</v>
      </c>
      <c r="F7" s="1">
        <v>161.19999999999999</v>
      </c>
      <c r="G7" s="1">
        <v>95.37</v>
      </c>
      <c r="H7" s="1" t="s">
        <v>22</v>
      </c>
    </row>
    <row r="8" spans="1:8" x14ac:dyDescent="0.25">
      <c r="A8" s="1" t="s">
        <v>4</v>
      </c>
      <c r="B8" s="1" t="s">
        <v>3</v>
      </c>
      <c r="C8" s="2" t="s">
        <v>2</v>
      </c>
      <c r="D8" s="1">
        <v>824</v>
      </c>
      <c r="E8" s="1" t="s">
        <v>17</v>
      </c>
      <c r="F8" s="1">
        <v>784</v>
      </c>
      <c r="G8" s="1">
        <v>95.14</v>
      </c>
      <c r="H8" s="1" t="s">
        <v>23</v>
      </c>
    </row>
    <row r="9" spans="1:8" x14ac:dyDescent="0.25">
      <c r="A9" s="1" t="s">
        <v>1</v>
      </c>
      <c r="B9" s="1" t="s">
        <v>0</v>
      </c>
      <c r="C9" s="2">
        <v>340</v>
      </c>
      <c r="D9" s="1">
        <v>239</v>
      </c>
      <c r="E9" s="1" t="s">
        <v>16</v>
      </c>
      <c r="F9" s="1">
        <v>227.1</v>
      </c>
      <c r="G9" s="1">
        <v>95.02</v>
      </c>
      <c r="H9" s="1" t="s">
        <v>24</v>
      </c>
    </row>
  </sheetData>
  <autoFilter ref="A1:H9" xr:uid="{CA77E56A-6CD3-4A78-B275-E2AC27903349}"/>
  <phoneticPr fontId="3" type="noConversion"/>
  <conditionalFormatting sqref="G2:G1048576">
    <cfRule type="cellIs" dxfId="0" priority="1" stopIfTrue="1" operator="greaterThanOrEqual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8413-1C12-42BE-8AD5-8299A642897A}">
  <sheetPr>
    <pageSetUpPr fitToPage="1"/>
  </sheetPr>
  <dimension ref="A1:E8"/>
  <sheetViews>
    <sheetView zoomScaleNormal="100" workbookViewId="0">
      <pane ySplit="1" topLeftCell="A2" activePane="bottomLeft" state="frozen"/>
      <selection pane="bottomLeft" activeCell="D10" sqref="D10"/>
    </sheetView>
  </sheetViews>
  <sheetFormatPr defaultColWidth="8.85546875" defaultRowHeight="15" x14ac:dyDescent="0.25"/>
  <cols>
    <col min="1" max="1" width="79.28515625" style="13" customWidth="1"/>
    <col min="2" max="2" width="20" style="13" customWidth="1"/>
    <col min="3" max="3" width="13" style="13" bestFit="1" customWidth="1"/>
    <col min="4" max="4" width="16.140625" style="14" bestFit="1" customWidth="1"/>
    <col min="5" max="5" width="11.85546875" style="13" bestFit="1" customWidth="1"/>
    <col min="6" max="16384" width="8.85546875" style="13"/>
  </cols>
  <sheetData>
    <row r="1" spans="1:5" ht="16.5" thickTop="1" thickBot="1" x14ac:dyDescent="0.3">
      <c r="A1" s="4" t="s">
        <v>25</v>
      </c>
      <c r="B1" s="5" t="s">
        <v>26</v>
      </c>
      <c r="C1" s="6" t="s">
        <v>27</v>
      </c>
      <c r="D1" s="7" t="s">
        <v>28</v>
      </c>
    </row>
    <row r="2" spans="1:5" ht="30.75" thickTop="1" x14ac:dyDescent="0.25">
      <c r="A2" s="8" t="s">
        <v>31</v>
      </c>
      <c r="B2" s="9" t="s">
        <v>29</v>
      </c>
      <c r="C2" s="10">
        <v>46905</v>
      </c>
      <c r="D2" s="11">
        <v>3000000</v>
      </c>
      <c r="E2" s="15"/>
    </row>
    <row r="3" spans="1:5" ht="30" x14ac:dyDescent="0.25">
      <c r="A3" s="8" t="s">
        <v>32</v>
      </c>
      <c r="B3" s="9" t="s">
        <v>29</v>
      </c>
      <c r="C3" s="10">
        <v>46905</v>
      </c>
      <c r="D3" s="12">
        <v>1800000</v>
      </c>
      <c r="E3" s="15"/>
    </row>
    <row r="4" spans="1:5" ht="30" x14ac:dyDescent="0.25">
      <c r="A4" s="8" t="s">
        <v>33</v>
      </c>
      <c r="B4" s="9" t="s">
        <v>29</v>
      </c>
      <c r="C4" s="10">
        <v>46905</v>
      </c>
      <c r="D4" s="12">
        <v>2600000</v>
      </c>
      <c r="E4" s="15"/>
    </row>
    <row r="5" spans="1:5" ht="30" x14ac:dyDescent="0.25">
      <c r="A5" s="8" t="s">
        <v>34</v>
      </c>
      <c r="B5" s="9" t="s">
        <v>29</v>
      </c>
      <c r="C5" s="10">
        <v>46905</v>
      </c>
      <c r="D5" s="12">
        <v>1800000</v>
      </c>
      <c r="E5" s="15"/>
    </row>
    <row r="6" spans="1:5" ht="30" x14ac:dyDescent="0.25">
      <c r="A6" s="8" t="s">
        <v>35</v>
      </c>
      <c r="B6" s="9" t="s">
        <v>29</v>
      </c>
      <c r="C6" s="10">
        <v>47453</v>
      </c>
      <c r="D6" s="12">
        <v>362000</v>
      </c>
      <c r="E6" s="15"/>
    </row>
    <row r="8" spans="1:5" x14ac:dyDescent="0.25">
      <c r="A8" s="17" t="s">
        <v>30</v>
      </c>
      <c r="B8" s="16"/>
      <c r="D8" s="15">
        <f>SUMIF(B2:B6,"DEP",D2:D6)</f>
        <v>9562000</v>
      </c>
      <c r="E8" s="15"/>
    </row>
  </sheetData>
  <autoFilter ref="A1:D6" xr:uid="{00000000-0001-0000-0000-000000000000}"/>
  <pageMargins left="0.7" right="0.7" top="0.75" bottom="0.75" header="0.3" footer="0.3"/>
  <pageSetup scale="88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C24E3D40763A418B6D576888B3C1C8" ma:contentTypeVersion="16" ma:contentTypeDescription="Create a new document." ma:contentTypeScope="" ma:versionID="8284fac582ed26459881a48f4d519401">
  <xsd:schema xmlns:xsd="http://www.w3.org/2001/XMLSchema" xmlns:xs="http://www.w3.org/2001/XMLSchema" xmlns:p="http://schemas.microsoft.com/office/2006/metadata/properties" xmlns:ns3="7893d8da-87e4-405d-bd6b-1f0946e83dc7" xmlns:ns4="d1a12ca2-7119-4ad8-b145-da959f4c42a1" targetNamespace="http://schemas.microsoft.com/office/2006/metadata/properties" ma:root="true" ma:fieldsID="0e8b8c6db8dfb7e7a65f998e126a7438" ns3:_="" ns4:_="">
    <xsd:import namespace="7893d8da-87e4-405d-bd6b-1f0946e83dc7"/>
    <xsd:import namespace="d1a12ca2-7119-4ad8-b145-da959f4c42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3d8da-87e4-405d-bd6b-1f0946e83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12ca2-7119-4ad8-b145-da959f4c4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93d8da-87e4-405d-bd6b-1f0946e83d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0148E-B1DC-43C2-8BD9-DF587377C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93d8da-87e4-405d-bd6b-1f0946e83dc7"/>
    <ds:schemaRef ds:uri="d1a12ca2-7119-4ad8-b145-da959f4c42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D43716-E295-48AE-AED0-5E5DD80BC6D8}">
  <ds:schemaRefs>
    <ds:schemaRef ds:uri="http://schemas.microsoft.com/office/2006/documentManagement/types"/>
    <ds:schemaRef ds:uri="http://schemas.microsoft.com/office/infopath/2007/PartnerControls"/>
    <ds:schemaRef ds:uri="d1a12ca2-7119-4ad8-b145-da959f4c42a1"/>
    <ds:schemaRef ds:uri="http://purl.org/dc/elements/1.1/"/>
    <ds:schemaRef ds:uri="http://schemas.microsoft.com/office/2006/metadata/properties"/>
    <ds:schemaRef ds:uri="7893d8da-87e4-405d-bd6b-1f0946e83dc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456A09-E555-4D7D-8565-E7B88A18C0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BranchViol</vt:lpstr>
      <vt:lpstr>Projects to Add to Plan</vt:lpstr>
      <vt:lpstr>'Projects to Add to Plan'!Print_Titles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DeSouza, Sid</dc:creator>
  <cp:lastModifiedBy>Richard Wodyka</cp:lastModifiedBy>
  <dcterms:created xsi:type="dcterms:W3CDTF">2025-08-14T12:21:52Z</dcterms:created>
  <dcterms:modified xsi:type="dcterms:W3CDTF">2025-12-23T19:07:25Z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0x010100EDC24E3D40763A418B6D576888B3C1C8</vt:lpwstr>
  </property>
</Properties>
</file>